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400" activeTab="0"/>
  </bookViews>
  <sheets>
    <sheet name="连云港市2017年1季度农村居民最低生活保障情况统计表" sheetId="1" r:id="rId1"/>
  </sheets>
  <definedNames/>
  <calcPr fullCalcOnLoad="1"/>
</workbook>
</file>

<file path=xl/sharedStrings.xml><?xml version="1.0" encoding="utf-8"?>
<sst xmlns="http://schemas.openxmlformats.org/spreadsheetml/2006/main" count="62" uniqueCount="51">
  <si>
    <t>连云港市农村居民最低生活保障情况综合统计表（表一）</t>
  </si>
  <si>
    <t>2017年第3季度</t>
  </si>
  <si>
    <t>填表单位：连云港市民政局       填表人：花玉斌             审核人： 徐兴爱                       填报日期：2017年10月15日</t>
  </si>
  <si>
    <t>地  区</t>
  </si>
  <si>
    <t>保障基本情况</t>
  </si>
  <si>
    <t>保障对象分类</t>
  </si>
  <si>
    <t>动态管理情况</t>
  </si>
  <si>
    <t>保障资金情况</t>
  </si>
  <si>
    <t>保障水平</t>
  </si>
  <si>
    <t>本季度末保障户数</t>
  </si>
  <si>
    <t>本季度末保障人数</t>
  </si>
  <si>
    <t>当地农村人口</t>
  </si>
  <si>
    <t>保障人数占农村人口比例</t>
  </si>
  <si>
    <t>按年龄划分</t>
  </si>
  <si>
    <t>按类别划分</t>
  </si>
  <si>
    <t>本季度新增保障对象</t>
  </si>
  <si>
    <t>本季度退出保障对象</t>
  </si>
  <si>
    <t>当年累计新增保障对象</t>
  </si>
  <si>
    <t>当年累计退出保障对象</t>
  </si>
  <si>
    <t>年度预算安排</t>
  </si>
  <si>
    <t>本季度支出保障金</t>
  </si>
  <si>
    <t>当年累计支出保障金</t>
  </si>
  <si>
    <t>年保障标准</t>
  </si>
  <si>
    <t>月保障标准</t>
  </si>
  <si>
    <t>本季度末人均月补助</t>
  </si>
  <si>
    <t>老年人</t>
  </si>
  <si>
    <t>成年人</t>
  </si>
  <si>
    <t>未成年人</t>
  </si>
  <si>
    <t>女性</t>
  </si>
  <si>
    <t>残疾人</t>
  </si>
  <si>
    <t>户</t>
  </si>
  <si>
    <t>人</t>
  </si>
  <si>
    <t>万人</t>
  </si>
  <si>
    <t>％</t>
  </si>
  <si>
    <t>人次</t>
  </si>
  <si>
    <t>万元</t>
  </si>
  <si>
    <t>元/年</t>
  </si>
  <si>
    <t>元/月</t>
  </si>
  <si>
    <t>连云港市</t>
  </si>
  <si>
    <t>市本级</t>
  </si>
  <si>
    <t>海州区</t>
  </si>
  <si>
    <t>徐圩新区</t>
  </si>
  <si>
    <t>云台山景区</t>
  </si>
  <si>
    <t>高新区</t>
  </si>
  <si>
    <t>赣榆区</t>
  </si>
  <si>
    <t>东海县</t>
  </si>
  <si>
    <t>灌云县</t>
  </si>
  <si>
    <t>灌南县</t>
  </si>
  <si>
    <t>注1：此表由省辖市于每个季度结束后的15日内通过电子邮件汇总报送省厅社会救助处jsmzdb@163.com。</t>
  </si>
  <si>
    <t>注2：地区按行政区划顺序排列。</t>
  </si>
  <si>
    <r>
      <t>注3：第4栏=第2栏/（第3栏*10000）。第5栏+第6栏+第7栏=第2栏。第2栏=上季度末保障人数+第10栏-第11栏。第18栏=第17栏/12个月。第19栏=第15栏*10000</t>
    </r>
    <r>
      <rPr>
        <sz val="10"/>
        <color indexed="8"/>
        <rFont val="宋体"/>
        <family val="0"/>
      </rPr>
      <t>/</t>
    </r>
    <r>
      <rPr>
        <sz val="10"/>
        <color indexed="8"/>
        <rFont val="宋体"/>
        <family val="0"/>
      </rPr>
      <t>第2栏/3个月。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</si>
</sst>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.00_);[Red]\(0.00\)"/>
    <numFmt numFmtId="179" formatCode="0.0000_);[Red]\(0.0000\)"/>
  </numFmts>
  <fonts count="34">
    <font>
      <sz val="12"/>
      <color indexed="8"/>
      <name val="宋体"/>
      <family val="0"/>
    </font>
    <font>
      <sz val="12"/>
      <name val="宋体"/>
      <family val="0"/>
    </font>
    <font>
      <sz val="20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0"/>
      <color indexed="8"/>
      <name val="方正小标宋_GBK"/>
      <family val="0"/>
    </font>
    <font>
      <sz val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3"/>
      <color indexed="62"/>
      <name val="宋体"/>
      <family val="0"/>
    </font>
    <font>
      <sz val="10"/>
      <color indexed="8"/>
      <name val="ARIAL"/>
      <family val="2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sz val="11"/>
      <color indexed="11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i/>
      <sz val="11"/>
      <color indexed="9"/>
      <name val="宋体"/>
      <family val="0"/>
    </font>
    <font>
      <u val="single"/>
      <sz val="10.8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0.8"/>
      <color indexed="12"/>
      <name val="宋体"/>
      <family val="0"/>
    </font>
    <font>
      <b/>
      <sz val="11"/>
      <color indexed="11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3" fillId="0" borderId="0" applyFont="0" applyFill="0" applyBorder="0" applyAlignment="0" applyProtection="0"/>
    <xf numFmtId="0" fontId="4" fillId="2" borderId="0" applyNumberFormat="0" applyBorder="0" applyAlignment="0" applyProtection="0"/>
    <xf numFmtId="0" fontId="24" fillId="3" borderId="1" applyNumberFormat="0" applyAlignment="0" applyProtection="0"/>
    <xf numFmtId="44" fontId="13" fillId="0" borderId="0" applyFont="0" applyFill="0" applyBorder="0" applyAlignment="0" applyProtection="0"/>
    <xf numFmtId="0" fontId="1" fillId="0" borderId="0">
      <alignment/>
      <protection/>
    </xf>
    <xf numFmtId="41" fontId="13" fillId="0" borderId="0" applyFont="0" applyFill="0" applyBorder="0" applyAlignment="0" applyProtection="0"/>
    <xf numFmtId="0" fontId="4" fillId="4" borderId="0" applyNumberFormat="0" applyBorder="0" applyAlignment="0" applyProtection="0"/>
    <xf numFmtId="0" fontId="14" fillId="5" borderId="0" applyNumberFormat="0" applyBorder="0" applyAlignment="0" applyProtection="0"/>
    <xf numFmtId="43" fontId="13" fillId="0" borderId="0" applyFont="0" applyFill="0" applyBorder="0" applyAlignment="0" applyProtection="0"/>
    <xf numFmtId="0" fontId="18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1" fillId="0" borderId="0">
      <alignment vertical="center"/>
      <protection/>
    </xf>
    <xf numFmtId="0" fontId="23" fillId="0" borderId="0" applyNumberFormat="0" applyFill="0" applyBorder="0" applyAlignment="0" applyProtection="0"/>
    <xf numFmtId="0" fontId="13" fillId="2" borderId="2" applyNumberFormat="0" applyFont="0" applyAlignment="0" applyProtection="0"/>
    <xf numFmtId="0" fontId="18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>
      <alignment vertical="top"/>
      <protection/>
    </xf>
    <xf numFmtId="0" fontId="2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2" fillId="0" borderId="4" applyNumberFormat="0" applyFill="0" applyAlignment="0" applyProtection="0"/>
    <xf numFmtId="0" fontId="18" fillId="7" borderId="0" applyNumberFormat="0" applyBorder="0" applyAlignment="0" applyProtection="0"/>
    <xf numFmtId="0" fontId="21" fillId="0" borderId="5" applyNumberFormat="0" applyFill="0" applyAlignment="0" applyProtection="0"/>
    <xf numFmtId="0" fontId="18" fillId="8" borderId="0" applyNumberFormat="0" applyBorder="0" applyAlignment="0" applyProtection="0"/>
    <xf numFmtId="0" fontId="25" fillId="9" borderId="6" applyNumberFormat="0" applyAlignment="0" applyProtection="0"/>
    <xf numFmtId="0" fontId="20" fillId="9" borderId="1" applyNumberFormat="0" applyAlignment="0" applyProtection="0"/>
    <xf numFmtId="0" fontId="28" fillId="10" borderId="7" applyNumberFormat="0" applyAlignment="0" applyProtection="0"/>
    <xf numFmtId="0" fontId="4" fillId="3" borderId="0" applyNumberFormat="0" applyBorder="0" applyAlignment="0" applyProtection="0"/>
    <xf numFmtId="0" fontId="18" fillId="11" borderId="0" applyNumberFormat="0" applyBorder="0" applyAlignment="0" applyProtection="0"/>
    <xf numFmtId="0" fontId="15" fillId="0" borderId="8" applyNumberFormat="0" applyFill="0" applyAlignment="0" applyProtection="0"/>
    <xf numFmtId="0" fontId="19" fillId="0" borderId="9" applyNumberFormat="0" applyFill="0" applyAlignment="0" applyProtection="0"/>
    <xf numFmtId="0" fontId="26" fillId="12" borderId="0" applyNumberFormat="0" applyBorder="0" applyAlignment="0" applyProtection="0"/>
    <xf numFmtId="0" fontId="30" fillId="4" borderId="0" applyNumberFormat="0" applyBorder="0" applyAlignment="0" applyProtection="0"/>
    <xf numFmtId="0" fontId="4" fillId="13" borderId="0" applyNumberFormat="0" applyBorder="0" applyAlignment="0" applyProtection="0"/>
    <xf numFmtId="0" fontId="18" fillId="7" borderId="0" applyNumberFormat="0" applyBorder="0" applyAlignment="0" applyProtection="0"/>
    <xf numFmtId="0" fontId="1" fillId="0" borderId="0">
      <alignment vertical="center"/>
      <protection/>
    </xf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18" fillId="7" borderId="0" applyNumberFormat="0" applyBorder="0" applyAlignment="0" applyProtection="0"/>
    <xf numFmtId="0" fontId="4" fillId="16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4" fillId="3" borderId="0" applyNumberFormat="0" applyBorder="0" applyAlignment="0" applyProtection="0"/>
    <xf numFmtId="0" fontId="18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</cellStyleXfs>
  <cellXfs count="74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177" fontId="5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23" applyNumberFormat="1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177" fontId="32" fillId="0" borderId="11" xfId="0" applyNumberFormat="1" applyFont="1" applyBorder="1" applyAlignment="1">
      <alignment horizontal="center" vertical="center" wrapText="1"/>
    </xf>
    <xf numFmtId="176" fontId="33" fillId="0" borderId="11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68" applyNumberFormat="1" applyFont="1" applyFill="1" applyBorder="1" applyAlignment="1">
      <alignment horizontal="center" vertical="center" wrapText="1"/>
      <protection/>
    </xf>
    <xf numFmtId="2" fontId="6" fillId="0" borderId="11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176" fontId="9" fillId="0" borderId="11" xfId="68" applyNumberFormat="1" applyFont="1" applyFill="1" applyBorder="1" applyAlignment="1">
      <alignment horizontal="center" vertical="center" wrapText="1"/>
      <protection/>
    </xf>
    <xf numFmtId="0" fontId="9" fillId="0" borderId="11" xfId="68" applyNumberFormat="1" applyFont="1" applyFill="1" applyBorder="1" applyAlignment="1">
      <alignment horizontal="center" vertical="center" wrapText="1"/>
      <protection/>
    </xf>
    <xf numFmtId="176" fontId="9" fillId="0" borderId="11" xfId="0" applyNumberFormat="1" applyFont="1" applyFill="1" applyBorder="1" applyAlignment="1">
      <alignment horizontal="center" vertical="center" wrapText="1"/>
    </xf>
    <xf numFmtId="176" fontId="6" fillId="0" borderId="16" xfId="0" applyNumberFormat="1" applyFont="1" applyFill="1" applyBorder="1" applyAlignment="1">
      <alignment horizontal="center" vertical="center" wrapText="1"/>
    </xf>
    <xf numFmtId="0" fontId="6" fillId="0" borderId="11" xfId="23" applyNumberFormat="1" applyFont="1" applyBorder="1" applyAlignment="1">
      <alignment vertical="center"/>
    </xf>
    <xf numFmtId="0" fontId="5" fillId="0" borderId="11" xfId="67" applyFont="1" applyFill="1" applyBorder="1" applyAlignment="1">
      <alignment horizontal="center" vertical="center" wrapText="1"/>
      <protection/>
    </xf>
    <xf numFmtId="177" fontId="6" fillId="0" borderId="11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176" fontId="10" fillId="0" borderId="11" xfId="27" applyNumberFormat="1" applyFont="1" applyBorder="1" applyAlignment="1">
      <alignment horizontal="center" vertical="center" wrapText="1"/>
      <protection/>
    </xf>
    <xf numFmtId="178" fontId="5" fillId="0" borderId="11" xfId="67" applyNumberFormat="1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79" fontId="5" fillId="0" borderId="11" xfId="0" applyNumberFormat="1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6" fontId="6" fillId="0" borderId="17" xfId="0" applyNumberFormat="1" applyFont="1" applyBorder="1" applyAlignment="1">
      <alignment horizontal="center" vertical="center" wrapText="1"/>
    </xf>
    <xf numFmtId="176" fontId="6" fillId="0" borderId="16" xfId="0" applyNumberFormat="1" applyFont="1" applyBorder="1" applyAlignment="1">
      <alignment horizontal="center" vertical="center" wrapText="1"/>
    </xf>
    <xf numFmtId="0" fontId="6" fillId="0" borderId="16" xfId="68" applyNumberFormat="1" applyFont="1" applyFill="1" applyBorder="1" applyAlignment="1">
      <alignment horizontal="center" vertical="center" wrapText="1"/>
      <protection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5" fillId="0" borderId="11" xfId="67" applyNumberFormat="1" applyFont="1" applyFill="1" applyBorder="1" applyAlignment="1">
      <alignment horizontal="center" vertical="center" wrapText="1"/>
      <protection/>
    </xf>
    <xf numFmtId="176" fontId="4" fillId="0" borderId="11" xfId="0" applyNumberFormat="1" applyFont="1" applyBorder="1" applyAlignment="1">
      <alignment horizontal="center" vertical="center" wrapText="1"/>
    </xf>
    <xf numFmtId="176" fontId="4" fillId="0" borderId="15" xfId="0" applyNumberFormat="1" applyFont="1" applyBorder="1" applyAlignment="1">
      <alignment horizontal="center" vertical="center" wrapText="1"/>
    </xf>
    <xf numFmtId="176" fontId="4" fillId="0" borderId="16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9" fillId="0" borderId="12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0" fontId="6" fillId="0" borderId="11" xfId="19" applyNumberFormat="1" applyFont="1" applyFill="1" applyBorder="1" applyAlignment="1">
      <alignment horizontal="center" vertical="center" wrapText="1"/>
      <protection/>
    </xf>
    <xf numFmtId="177" fontId="5" fillId="0" borderId="11" xfId="67" applyNumberFormat="1" applyFont="1" applyFill="1" applyBorder="1" applyAlignment="1">
      <alignment horizontal="center" vertical="center" wrapText="1"/>
      <protection/>
    </xf>
    <xf numFmtId="179" fontId="6" fillId="0" borderId="11" xfId="19" applyNumberFormat="1" applyFont="1" applyBorder="1" applyAlignment="1">
      <alignment horizontal="center" vertical="center" wrapText="1"/>
      <protection/>
    </xf>
    <xf numFmtId="176" fontId="6" fillId="0" borderId="11" xfId="19" applyNumberFormat="1" applyFont="1" applyFill="1" applyBorder="1" applyAlignment="1">
      <alignment horizontal="center" vertical="center" wrapText="1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常规_南京市08年报表省厅农村报表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_雨花台区3月份农村低保月报表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常规_2008年农村低保月报表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_Sheet1" xfId="67"/>
    <cellStyle name="常规_上报市局农（08年1-12月）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08080"/>
      <rgbColor rgb="00800000"/>
      <rgbColor rgb="00FFFFFF"/>
      <rgbColor rgb="0000008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workbookViewId="0" topLeftCell="A1">
      <selection activeCell="S11" sqref="S11:S18"/>
    </sheetView>
  </sheetViews>
  <sheetFormatPr defaultColWidth="8.125" defaultRowHeight="14.25"/>
  <cols>
    <col min="1" max="1" width="8.25390625" style="7" customWidth="1"/>
    <col min="2" max="2" width="6.375" style="7" customWidth="1"/>
    <col min="3" max="3" width="7.75390625" style="7" customWidth="1"/>
    <col min="4" max="4" width="8.375" style="7" customWidth="1"/>
    <col min="5" max="5" width="5.375" style="7" customWidth="1"/>
    <col min="6" max="7" width="6.25390625" style="7" customWidth="1"/>
    <col min="8" max="8" width="5.25390625" style="7" customWidth="1"/>
    <col min="9" max="9" width="5.875" style="7" customWidth="1"/>
    <col min="10" max="10" width="5.25390625" style="7" customWidth="1"/>
    <col min="11" max="11" width="5.125" style="7" customWidth="1"/>
    <col min="12" max="12" width="6.00390625" style="7" customWidth="1"/>
    <col min="13" max="13" width="5.125" style="7" customWidth="1"/>
    <col min="14" max="14" width="5.375" style="7" customWidth="1"/>
    <col min="15" max="15" width="7.25390625" style="7" customWidth="1"/>
    <col min="16" max="16" width="9.75390625" style="7" customWidth="1"/>
    <col min="17" max="17" width="11.25390625" style="7" customWidth="1"/>
    <col min="18" max="18" width="5.25390625" style="8" customWidth="1"/>
    <col min="19" max="19" width="5.75390625" style="8" customWidth="1"/>
    <col min="20" max="20" width="7.25390625" style="9" customWidth="1"/>
    <col min="21" max="16384" width="8.125" style="7" customWidth="1"/>
  </cols>
  <sheetData>
    <row r="1" spans="1:20" s="1" customFormat="1" ht="35.2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="2" customFormat="1" ht="24" customHeight="1">
      <c r="A2" s="2" t="s">
        <v>1</v>
      </c>
    </row>
    <row r="3" spans="1:20" s="3" customFormat="1" ht="24" customHeight="1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s="4" customFormat="1" ht="16.5" customHeight="1">
      <c r="A4" s="12" t="s">
        <v>3</v>
      </c>
      <c r="B4" s="13" t="s">
        <v>4</v>
      </c>
      <c r="C4" s="14"/>
      <c r="D4" s="14"/>
      <c r="E4" s="15"/>
      <c r="F4" s="12" t="s">
        <v>5</v>
      </c>
      <c r="G4" s="12"/>
      <c r="H4" s="12"/>
      <c r="I4" s="12"/>
      <c r="J4" s="12"/>
      <c r="K4" s="12" t="s">
        <v>6</v>
      </c>
      <c r="L4" s="12"/>
      <c r="M4" s="12"/>
      <c r="N4" s="12"/>
      <c r="O4" s="12" t="s">
        <v>7</v>
      </c>
      <c r="P4" s="12"/>
      <c r="Q4" s="12"/>
      <c r="R4" s="60" t="s">
        <v>8</v>
      </c>
      <c r="S4" s="60"/>
      <c r="T4" s="60"/>
    </row>
    <row r="5" spans="1:20" s="4" customFormat="1" ht="18" customHeight="1">
      <c r="A5" s="12"/>
      <c r="B5" s="16" t="s">
        <v>9</v>
      </c>
      <c r="C5" s="16" t="s">
        <v>10</v>
      </c>
      <c r="D5" s="16" t="s">
        <v>11</v>
      </c>
      <c r="E5" s="16" t="s">
        <v>12</v>
      </c>
      <c r="F5" s="13" t="s">
        <v>13</v>
      </c>
      <c r="G5" s="14"/>
      <c r="H5" s="15"/>
      <c r="I5" s="13" t="s">
        <v>14</v>
      </c>
      <c r="J5" s="15"/>
      <c r="K5" s="16" t="s">
        <v>15</v>
      </c>
      <c r="L5" s="16" t="s">
        <v>16</v>
      </c>
      <c r="M5" s="16" t="s">
        <v>17</v>
      </c>
      <c r="N5" s="16" t="s">
        <v>18</v>
      </c>
      <c r="O5" s="16" t="s">
        <v>19</v>
      </c>
      <c r="P5" s="16" t="s">
        <v>20</v>
      </c>
      <c r="Q5" s="16" t="s">
        <v>21</v>
      </c>
      <c r="R5" s="61" t="s">
        <v>22</v>
      </c>
      <c r="S5" s="61" t="s">
        <v>23</v>
      </c>
      <c r="T5" s="61" t="s">
        <v>24</v>
      </c>
    </row>
    <row r="6" spans="1:20" s="4" customFormat="1" ht="63.75" customHeight="1">
      <c r="A6" s="12"/>
      <c r="B6" s="17"/>
      <c r="C6" s="17"/>
      <c r="D6" s="17"/>
      <c r="E6" s="17"/>
      <c r="F6" s="16" t="s">
        <v>25</v>
      </c>
      <c r="G6" s="16" t="s">
        <v>26</v>
      </c>
      <c r="H6" s="16" t="s">
        <v>27</v>
      </c>
      <c r="I6" s="12" t="s">
        <v>28</v>
      </c>
      <c r="J6" s="12" t="s">
        <v>29</v>
      </c>
      <c r="K6" s="17"/>
      <c r="L6" s="17"/>
      <c r="M6" s="17"/>
      <c r="N6" s="17"/>
      <c r="O6" s="17"/>
      <c r="P6" s="17"/>
      <c r="Q6" s="17"/>
      <c r="R6" s="62"/>
      <c r="S6" s="62"/>
      <c r="T6" s="62"/>
    </row>
    <row r="7" spans="1:20" s="5" customFormat="1" ht="18" customHeight="1">
      <c r="A7" s="12"/>
      <c r="B7" s="18" t="s">
        <v>30</v>
      </c>
      <c r="C7" s="18" t="s">
        <v>31</v>
      </c>
      <c r="D7" s="18" t="s">
        <v>32</v>
      </c>
      <c r="E7" s="18" t="s">
        <v>33</v>
      </c>
      <c r="F7" s="18" t="s">
        <v>31</v>
      </c>
      <c r="G7" s="18" t="s">
        <v>31</v>
      </c>
      <c r="H7" s="18" t="s">
        <v>31</v>
      </c>
      <c r="I7" s="18" t="s">
        <v>31</v>
      </c>
      <c r="J7" s="18" t="s">
        <v>31</v>
      </c>
      <c r="K7" s="18" t="s">
        <v>31</v>
      </c>
      <c r="L7" s="18" t="s">
        <v>31</v>
      </c>
      <c r="M7" s="18" t="s">
        <v>34</v>
      </c>
      <c r="N7" s="18" t="s">
        <v>34</v>
      </c>
      <c r="O7" s="18" t="s">
        <v>35</v>
      </c>
      <c r="P7" s="18" t="s">
        <v>35</v>
      </c>
      <c r="Q7" s="18" t="s">
        <v>35</v>
      </c>
      <c r="R7" s="63" t="s">
        <v>36</v>
      </c>
      <c r="S7" s="63" t="s">
        <v>37</v>
      </c>
      <c r="T7" s="63" t="s">
        <v>37</v>
      </c>
    </row>
    <row r="8" spans="1:20" s="5" customFormat="1" ht="18" customHeight="1">
      <c r="A8" s="19">
        <v>0</v>
      </c>
      <c r="B8" s="18">
        <v>1</v>
      </c>
      <c r="C8" s="19">
        <v>2</v>
      </c>
      <c r="D8" s="19">
        <v>3</v>
      </c>
      <c r="E8" s="18">
        <v>4</v>
      </c>
      <c r="F8" s="19">
        <v>5</v>
      </c>
      <c r="G8" s="19">
        <v>6</v>
      </c>
      <c r="H8" s="18">
        <v>7</v>
      </c>
      <c r="I8" s="19">
        <v>8</v>
      </c>
      <c r="J8" s="19">
        <v>9</v>
      </c>
      <c r="K8" s="18">
        <v>10</v>
      </c>
      <c r="L8" s="19">
        <v>11</v>
      </c>
      <c r="M8" s="19">
        <v>12</v>
      </c>
      <c r="N8" s="18">
        <v>13</v>
      </c>
      <c r="O8" s="19">
        <v>14</v>
      </c>
      <c r="P8" s="19">
        <v>15</v>
      </c>
      <c r="Q8" s="18">
        <v>16</v>
      </c>
      <c r="R8" s="19">
        <v>17</v>
      </c>
      <c r="S8" s="19">
        <v>18</v>
      </c>
      <c r="T8" s="18">
        <v>19</v>
      </c>
    </row>
    <row r="9" spans="1:20" s="5" customFormat="1" ht="21" customHeight="1">
      <c r="A9" s="19" t="s">
        <v>38</v>
      </c>
      <c r="B9" s="20">
        <v>59408</v>
      </c>
      <c r="C9" s="20">
        <v>104011</v>
      </c>
      <c r="D9" s="20">
        <v>322.7968</v>
      </c>
      <c r="E9" s="20">
        <v>3.22</v>
      </c>
      <c r="F9" s="20">
        <v>42330</v>
      </c>
      <c r="G9" s="20">
        <v>48272</v>
      </c>
      <c r="H9" s="20">
        <v>13409</v>
      </c>
      <c r="I9" s="20">
        <v>48819</v>
      </c>
      <c r="J9" s="20">
        <v>24762</v>
      </c>
      <c r="K9" s="20">
        <v>2205</v>
      </c>
      <c r="L9" s="20">
        <v>4200</v>
      </c>
      <c r="M9" s="20">
        <v>7891</v>
      </c>
      <c r="N9" s="20">
        <v>9027</v>
      </c>
      <c r="O9" s="20">
        <v>9358.8</v>
      </c>
      <c r="P9" s="50">
        <v>7583.143</v>
      </c>
      <c r="Q9" s="20">
        <v>22210.48857</v>
      </c>
      <c r="R9" s="20">
        <v>5220</v>
      </c>
      <c r="S9" s="20">
        <v>435</v>
      </c>
      <c r="T9" s="20">
        <v>243.02</v>
      </c>
    </row>
    <row r="10" spans="1:20" s="5" customFormat="1" ht="21" customHeight="1">
      <c r="A10" s="19" t="s">
        <v>39</v>
      </c>
      <c r="B10" s="20"/>
      <c r="C10" s="20"/>
      <c r="D10" s="20"/>
      <c r="E10" s="21"/>
      <c r="F10" s="20"/>
      <c r="G10" s="20"/>
      <c r="H10" s="20"/>
      <c r="I10" s="20"/>
      <c r="J10" s="20"/>
      <c r="K10" s="20"/>
      <c r="L10" s="20"/>
      <c r="M10" s="20"/>
      <c r="N10" s="20"/>
      <c r="O10" s="20">
        <v>457</v>
      </c>
      <c r="P10" s="20"/>
      <c r="Q10" s="20"/>
      <c r="R10" s="64"/>
      <c r="S10" s="64"/>
      <c r="T10" s="21"/>
    </row>
    <row r="11" spans="1:20" s="6" customFormat="1" ht="21" customHeight="1">
      <c r="A11" s="22" t="s">
        <v>40</v>
      </c>
      <c r="B11" s="23">
        <v>1483</v>
      </c>
      <c r="C11" s="24">
        <v>3214</v>
      </c>
      <c r="D11" s="25">
        <v>10.27</v>
      </c>
      <c r="E11" s="26">
        <v>3.13</v>
      </c>
      <c r="F11" s="27">
        <v>1017</v>
      </c>
      <c r="G11" s="27">
        <v>1570</v>
      </c>
      <c r="H11" s="27">
        <v>627</v>
      </c>
      <c r="I11" s="25">
        <v>1440</v>
      </c>
      <c r="J11" s="25">
        <v>721</v>
      </c>
      <c r="K11" s="25">
        <v>41</v>
      </c>
      <c r="L11" s="25">
        <v>146</v>
      </c>
      <c r="M11" s="25">
        <v>71</v>
      </c>
      <c r="N11" s="25">
        <v>183</v>
      </c>
      <c r="O11" s="25">
        <v>265</v>
      </c>
      <c r="P11" s="25">
        <v>262.9662</v>
      </c>
      <c r="Q11" s="25">
        <v>780.4932</v>
      </c>
      <c r="R11" s="25">
        <v>5520</v>
      </c>
      <c r="S11" s="25">
        <v>460</v>
      </c>
      <c r="T11" s="21">
        <v>272.73</v>
      </c>
    </row>
    <row r="12" spans="1:20" s="6" customFormat="1" ht="21" customHeight="1">
      <c r="A12" s="22" t="s">
        <v>41</v>
      </c>
      <c r="B12" s="28">
        <v>274</v>
      </c>
      <c r="C12" s="29">
        <v>607</v>
      </c>
      <c r="D12" s="30">
        <v>3</v>
      </c>
      <c r="E12" s="31">
        <f>ROUNDUP(C12/D12/100,2)</f>
        <v>2.03</v>
      </c>
      <c r="F12" s="29">
        <v>85</v>
      </c>
      <c r="G12" s="29">
        <v>424</v>
      </c>
      <c r="H12" s="28">
        <v>98</v>
      </c>
      <c r="I12" s="29">
        <v>277</v>
      </c>
      <c r="J12" s="29">
        <v>79</v>
      </c>
      <c r="K12" s="28">
        <v>0</v>
      </c>
      <c r="L12" s="51">
        <v>83</v>
      </c>
      <c r="M12" s="51">
        <v>0</v>
      </c>
      <c r="N12" s="52">
        <v>94</v>
      </c>
      <c r="O12" s="30">
        <v>389.8</v>
      </c>
      <c r="P12" s="29">
        <v>75.37</v>
      </c>
      <c r="Q12" s="28">
        <v>222.13</v>
      </c>
      <c r="R12" s="29">
        <v>5520</v>
      </c>
      <c r="S12" s="29">
        <v>460</v>
      </c>
      <c r="T12" s="28">
        <v>413.89</v>
      </c>
    </row>
    <row r="13" spans="1:20" s="6" customFormat="1" ht="21" customHeight="1">
      <c r="A13" s="32" t="s">
        <v>42</v>
      </c>
      <c r="B13" s="33">
        <v>336</v>
      </c>
      <c r="C13" s="34">
        <v>650</v>
      </c>
      <c r="D13" s="34">
        <v>3</v>
      </c>
      <c r="E13" s="35">
        <v>2.17</v>
      </c>
      <c r="F13" s="36">
        <v>203</v>
      </c>
      <c r="G13" s="36">
        <v>387</v>
      </c>
      <c r="H13" s="36">
        <v>60</v>
      </c>
      <c r="I13" s="36">
        <v>126</v>
      </c>
      <c r="J13" s="36">
        <v>116</v>
      </c>
      <c r="K13" s="45">
        <v>0</v>
      </c>
      <c r="L13" s="45">
        <v>19</v>
      </c>
      <c r="M13" s="45">
        <v>72</v>
      </c>
      <c r="N13" s="45">
        <v>33</v>
      </c>
      <c r="O13" s="36">
        <v>105</v>
      </c>
      <c r="P13" s="34">
        <v>54.534</v>
      </c>
      <c r="Q13" s="34">
        <v>152.798265</v>
      </c>
      <c r="R13" s="36">
        <v>5520</v>
      </c>
      <c r="S13" s="65">
        <v>460</v>
      </c>
      <c r="T13" s="66">
        <v>279.66</v>
      </c>
    </row>
    <row r="14" spans="1:20" s="6" customFormat="1" ht="21" customHeight="1">
      <c r="A14" s="22" t="s">
        <v>43</v>
      </c>
      <c r="B14" s="37">
        <v>109</v>
      </c>
      <c r="C14" s="38">
        <v>257</v>
      </c>
      <c r="D14" s="39">
        <v>2.0547</v>
      </c>
      <c r="E14" s="37">
        <f>C14/(D14*10000)</f>
        <v>0.012507908697133401</v>
      </c>
      <c r="F14" s="40">
        <v>62</v>
      </c>
      <c r="G14" s="40">
        <v>138</v>
      </c>
      <c r="H14" s="40">
        <v>57</v>
      </c>
      <c r="I14" s="40">
        <v>125</v>
      </c>
      <c r="J14" s="40">
        <v>62</v>
      </c>
      <c r="K14" s="40">
        <v>29</v>
      </c>
      <c r="L14" s="40">
        <v>46</v>
      </c>
      <c r="M14" s="40">
        <v>29</v>
      </c>
      <c r="N14" s="40">
        <v>47</v>
      </c>
      <c r="O14" s="40">
        <v>93</v>
      </c>
      <c r="P14" s="39">
        <v>18.5841</v>
      </c>
      <c r="Q14" s="39">
        <v>59.8971</v>
      </c>
      <c r="R14" s="40">
        <v>5520</v>
      </c>
      <c r="S14" s="67">
        <v>460</v>
      </c>
      <c r="T14" s="68">
        <f>P14*10000/C14/3</f>
        <v>241.03891050583658</v>
      </c>
    </row>
    <row r="15" spans="1:20" s="6" customFormat="1" ht="21" customHeight="1">
      <c r="A15" s="22" t="s">
        <v>44</v>
      </c>
      <c r="B15" s="33">
        <v>11933</v>
      </c>
      <c r="C15" s="34">
        <v>22824</v>
      </c>
      <c r="D15" s="34">
        <v>65.33</v>
      </c>
      <c r="E15" s="33">
        <v>3.49</v>
      </c>
      <c r="F15" s="36">
        <v>9545</v>
      </c>
      <c r="G15" s="41">
        <v>9370</v>
      </c>
      <c r="H15" s="41">
        <v>3909</v>
      </c>
      <c r="I15" s="41">
        <v>9488</v>
      </c>
      <c r="J15" s="41">
        <v>4747</v>
      </c>
      <c r="K15" s="53">
        <v>351</v>
      </c>
      <c r="L15" s="53">
        <v>1189</v>
      </c>
      <c r="M15" s="53">
        <v>1146</v>
      </c>
      <c r="N15" s="54">
        <v>3181</v>
      </c>
      <c r="O15" s="41">
        <v>1864</v>
      </c>
      <c r="P15" s="55">
        <v>1579.771</v>
      </c>
      <c r="Q15" s="55">
        <v>4728.8034</v>
      </c>
      <c r="R15" s="36">
        <v>4920</v>
      </c>
      <c r="S15" s="69">
        <v>410</v>
      </c>
      <c r="T15" s="66">
        <v>230.72</v>
      </c>
    </row>
    <row r="16" spans="1:20" s="6" customFormat="1" ht="21" customHeight="1">
      <c r="A16" s="22" t="s">
        <v>45</v>
      </c>
      <c r="B16" s="42">
        <v>12785</v>
      </c>
      <c r="C16" s="43">
        <v>23704</v>
      </c>
      <c r="D16" s="43">
        <v>99.3821</v>
      </c>
      <c r="E16" s="44">
        <v>2.38</v>
      </c>
      <c r="F16" s="33">
        <v>10132</v>
      </c>
      <c r="G16" s="33">
        <v>10356</v>
      </c>
      <c r="H16" s="33">
        <v>3216</v>
      </c>
      <c r="I16" s="33">
        <v>13534</v>
      </c>
      <c r="J16" s="56">
        <v>5231</v>
      </c>
      <c r="K16" s="57">
        <v>512</v>
      </c>
      <c r="L16" s="33">
        <v>1308</v>
      </c>
      <c r="M16" s="57">
        <v>1541</v>
      </c>
      <c r="N16" s="58">
        <v>1834</v>
      </c>
      <c r="O16" s="33">
        <v>1200</v>
      </c>
      <c r="P16" s="59">
        <v>1562.5545</v>
      </c>
      <c r="Q16" s="59">
        <v>4683.3927</v>
      </c>
      <c r="R16" s="70">
        <v>4920</v>
      </c>
      <c r="S16" s="70">
        <v>410</v>
      </c>
      <c r="T16" s="71">
        <v>219.73</v>
      </c>
    </row>
    <row r="17" spans="1:20" s="6" customFormat="1" ht="21" customHeight="1">
      <c r="A17" s="22" t="s">
        <v>46</v>
      </c>
      <c r="B17" s="45">
        <v>19502</v>
      </c>
      <c r="C17" s="46">
        <v>31277</v>
      </c>
      <c r="D17" s="47">
        <v>70</v>
      </c>
      <c r="E17" s="48">
        <v>4.47</v>
      </c>
      <c r="F17" s="48">
        <v>13160</v>
      </c>
      <c r="G17" s="48">
        <v>14951</v>
      </c>
      <c r="H17" s="48">
        <v>3166</v>
      </c>
      <c r="I17" s="48">
        <v>14221</v>
      </c>
      <c r="J17" s="48">
        <v>8634</v>
      </c>
      <c r="K17" s="48">
        <v>437</v>
      </c>
      <c r="L17" s="48">
        <v>610</v>
      </c>
      <c r="M17" s="36">
        <v>3820</v>
      </c>
      <c r="N17" s="36">
        <v>1436</v>
      </c>
      <c r="O17" s="36">
        <v>1985</v>
      </c>
      <c r="P17" s="48">
        <v>2270.44755</v>
      </c>
      <c r="Q17" s="72">
        <v>6455.7989</v>
      </c>
      <c r="R17" s="73">
        <v>4920</v>
      </c>
      <c r="S17" s="73">
        <v>410</v>
      </c>
      <c r="T17" s="48">
        <v>241.97</v>
      </c>
    </row>
    <row r="18" spans="1:20" s="6" customFormat="1" ht="21" customHeight="1">
      <c r="A18" s="22" t="s">
        <v>47</v>
      </c>
      <c r="B18" s="48">
        <v>12986</v>
      </c>
      <c r="C18" s="48">
        <v>21478</v>
      </c>
      <c r="D18" s="48">
        <v>69.76</v>
      </c>
      <c r="E18" s="48">
        <v>3.1</v>
      </c>
      <c r="F18" s="48">
        <v>8126</v>
      </c>
      <c r="G18" s="48">
        <v>11076</v>
      </c>
      <c r="H18" s="48">
        <v>2276</v>
      </c>
      <c r="I18" s="48">
        <v>9608</v>
      </c>
      <c r="J18" s="48">
        <v>5172</v>
      </c>
      <c r="K18" s="48">
        <v>835</v>
      </c>
      <c r="L18" s="48">
        <v>799</v>
      </c>
      <c r="M18" s="48">
        <v>1212</v>
      </c>
      <c r="N18" s="48">
        <v>2219</v>
      </c>
      <c r="O18" s="48">
        <v>3000</v>
      </c>
      <c r="P18" s="48">
        <v>1758.9156</v>
      </c>
      <c r="Q18" s="48">
        <v>5127.175</v>
      </c>
      <c r="R18" s="48">
        <v>4920</v>
      </c>
      <c r="S18" s="48">
        <v>410</v>
      </c>
      <c r="T18" s="48">
        <v>272.98</v>
      </c>
    </row>
    <row r="20" spans="1:20" ht="18" customHeight="1">
      <c r="A20" s="49" t="s">
        <v>48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1:20" ht="18" customHeight="1">
      <c r="A21" s="49" t="s">
        <v>49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</row>
    <row r="22" spans="1:20" ht="18" customHeight="1">
      <c r="A22" s="49" t="s">
        <v>50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</row>
  </sheetData>
  <sheetProtection/>
  <mergeCells count="28">
    <mergeCell ref="A1:T1"/>
    <mergeCell ref="A2:T2"/>
    <mergeCell ref="A3:T3"/>
    <mergeCell ref="B4:E4"/>
    <mergeCell ref="F4:J4"/>
    <mergeCell ref="K4:N4"/>
    <mergeCell ref="O4:Q4"/>
    <mergeCell ref="R4:T4"/>
    <mergeCell ref="F5:H5"/>
    <mergeCell ref="I5:J5"/>
    <mergeCell ref="A20:T20"/>
    <mergeCell ref="A21:T21"/>
    <mergeCell ref="A22:T22"/>
    <mergeCell ref="A4:A7"/>
    <mergeCell ref="B5:B6"/>
    <mergeCell ref="C5:C6"/>
    <mergeCell ref="D5:D6"/>
    <mergeCell ref="E5:E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rintOptions horizontalCentered="1"/>
  <pageMargins left="0.39" right="0.39" top="0.75" bottom="0.31" header="0.39" footer="0.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Normal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ZJD</cp:lastModifiedBy>
  <cp:lastPrinted>2014-10-13T01:14:13Z</cp:lastPrinted>
  <dcterms:created xsi:type="dcterms:W3CDTF">1996-12-17T01:32:42Z</dcterms:created>
  <dcterms:modified xsi:type="dcterms:W3CDTF">2017-10-11T00:26:53Z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2052-10.1.0.6748</vt:lpwstr>
  </property>
</Properties>
</file>